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807E1483-44FB-4B26-95C1-BFD84DC91BB7}" xr6:coauthVersionLast="47" xr6:coauthVersionMax="47" xr10:uidLastSave="{00000000-0000-0000-0000-000000000000}"/>
  <bookViews>
    <workbookView xWindow="-108" yWindow="-108" windowWidth="23256" windowHeight="12576" tabRatio="827" xr2:uid="{00000000-000D-0000-FFFF-FFFF00000000}"/>
  </bookViews>
  <sheets>
    <sheet name="フロンティア" sheetId="10" r:id="rId1"/>
  </sheets>
  <definedNames>
    <definedName name="_xlnm._FilterDatabase" localSheetId="0" hidden="1">フロンティア!$A$1:$K$23</definedName>
    <definedName name="_xlnm.Print_Area" localSheetId="0">フロンティア!$E$1:$K$26</definedName>
    <definedName name="_xlnm.Print_Titles" localSheetId="0">フロンティア!$1:$1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0" l="1"/>
  <c r="E4" i="10"/>
  <c r="E5" i="10"/>
  <c r="E6" i="10"/>
  <c r="E7" i="10"/>
  <c r="E8" i="10"/>
  <c r="E9" i="10"/>
  <c r="E10" i="10"/>
  <c r="E11" i="10"/>
  <c r="E12" i="10"/>
  <c r="E13" i="10"/>
  <c r="E14" i="10"/>
  <c r="E15" i="10"/>
  <c r="E16" i="10"/>
  <c r="E17" i="10"/>
  <c r="E18" i="10"/>
  <c r="E19" i="10"/>
  <c r="E20" i="10"/>
  <c r="E21" i="10"/>
  <c r="E22" i="10"/>
  <c r="E23" i="10"/>
  <c r="E24" i="10"/>
  <c r="E25" i="10"/>
  <c r="E26" i="10"/>
  <c r="E2" i="10"/>
</calcChain>
</file>

<file path=xl/sharedStrings.xml><?xml version="1.0" encoding="utf-8"?>
<sst xmlns="http://schemas.openxmlformats.org/spreadsheetml/2006/main" count="235" uniqueCount="166">
  <si>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</si>
  <si>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</si>
  <si>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</si>
  <si>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</si>
  <si>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</si>
  <si>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</si>
  <si>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</si>
  <si>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</si>
  <si>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埼玉</t>
    <rPh sb="0" eb="2">
      <t>サイタマ</t>
    </rPh>
    <phoneticPr fontId="4"/>
  </si>
  <si>
    <t>茨城</t>
    <rPh sb="0" eb="2">
      <t>イバラキ</t>
    </rPh>
    <phoneticPr fontId="4"/>
  </si>
  <si>
    <t>埼玉</t>
    <rPh sb="0" eb="2">
      <t>サイタマ</t>
    </rPh>
    <phoneticPr fontId="10"/>
  </si>
  <si>
    <t>形状モデリング</t>
  </si>
  <si>
    <t>埼玉</t>
  </si>
  <si>
    <t>サステイナビリティ学</t>
  </si>
  <si>
    <t>気候変動</t>
  </si>
  <si>
    <t>フ-3</t>
  </si>
  <si>
    <t>明連広昭教授</t>
    <rPh sb="0" eb="1">
      <t>ミョウ</t>
    </rPh>
    <rPh sb="1" eb="2">
      <t>レン</t>
    </rPh>
    <rPh sb="2" eb="4">
      <t>ヒロアキ</t>
    </rPh>
    <phoneticPr fontId="7"/>
  </si>
  <si>
    <r>
      <t>THz</t>
    </r>
    <r>
      <rPr>
        <sz val="10"/>
        <color indexed="8"/>
        <rFont val="ＭＳ Ｐ明朝"/>
        <family val="1"/>
        <charset val="128"/>
      </rPr>
      <t>分光　　赤外線分光　　X線分光　情報通信　放射線検出器</t>
    </r>
    <rPh sb="24" eb="27">
      <t>ホウシャセン</t>
    </rPh>
    <rPh sb="27" eb="30">
      <t>ケンシュツキ</t>
    </rPh>
    <phoneticPr fontId="7"/>
  </si>
  <si>
    <t>光子数検出器</t>
  </si>
  <si>
    <t>フ-4</t>
  </si>
  <si>
    <t>フ-5</t>
  </si>
  <si>
    <t>場の量子論</t>
  </si>
  <si>
    <t>フ-6</t>
  </si>
  <si>
    <t>寺田幸功 准教授</t>
  </si>
  <si>
    <t>高感度放射線検出器(工学利用・医学利用)　 科学衛星通信規格</t>
  </si>
  <si>
    <t>飛翔体実験</t>
  </si>
  <si>
    <t>フ-7</t>
  </si>
  <si>
    <t>宇宙天気予報、人工衛星障害予測</t>
  </si>
  <si>
    <t>フ-8</t>
  </si>
  <si>
    <t>フ-9</t>
  </si>
  <si>
    <t>田代　信　教授</t>
    <rPh sb="5" eb="7">
      <t>キョウジュ</t>
    </rPh>
    <phoneticPr fontId="4"/>
  </si>
  <si>
    <t>フ-10</t>
  </si>
  <si>
    <t>フ-11</t>
  </si>
  <si>
    <t>百瀬宗武　教授</t>
  </si>
  <si>
    <t>干渉計技術</t>
  </si>
  <si>
    <t>フ-12</t>
  </si>
  <si>
    <t>佐藤 一彦 教授</t>
  </si>
  <si>
    <t>磁性</t>
  </si>
  <si>
    <t>フ-13</t>
  </si>
  <si>
    <t>小坂昌史 准教授</t>
    <rPh sb="0" eb="2">
      <t>コサカ</t>
    </rPh>
    <rPh sb="2" eb="4">
      <t>マサシ</t>
    </rPh>
    <rPh sb="5" eb="6">
      <t>ジュン</t>
    </rPh>
    <phoneticPr fontId="7"/>
  </si>
  <si>
    <t>純良結晶試料の作成技術、物性測定（磁化、比熱、電気抵抗等）</t>
    <rPh sb="0" eb="2">
      <t>ジュンリョウ</t>
    </rPh>
    <rPh sb="2" eb="4">
      <t>ケッショウ</t>
    </rPh>
    <rPh sb="4" eb="6">
      <t>シリョウ</t>
    </rPh>
    <rPh sb="7" eb="9">
      <t>サクセイ</t>
    </rPh>
    <rPh sb="9" eb="11">
      <t>ギジュツ</t>
    </rPh>
    <rPh sb="12" eb="14">
      <t>ブッセイ</t>
    </rPh>
    <rPh sb="14" eb="16">
      <t>ソクテイ</t>
    </rPh>
    <rPh sb="17" eb="19">
      <t>ジカ</t>
    </rPh>
    <rPh sb="20" eb="22">
      <t>ヒネツ</t>
    </rPh>
    <rPh sb="23" eb="25">
      <t>デンキ</t>
    </rPh>
    <rPh sb="25" eb="27">
      <t>テイコウ</t>
    </rPh>
    <rPh sb="27" eb="28">
      <t>ナド</t>
    </rPh>
    <phoneticPr fontId="7"/>
  </si>
  <si>
    <t>強相関電子系</t>
    <rPh sb="0" eb="1">
      <t>キョウ</t>
    </rPh>
    <rPh sb="1" eb="3">
      <t>ソウカン</t>
    </rPh>
    <rPh sb="3" eb="5">
      <t>デンシ</t>
    </rPh>
    <rPh sb="5" eb="6">
      <t>ケイ</t>
    </rPh>
    <phoneticPr fontId="7"/>
  </si>
  <si>
    <t>希土類金属間加工物の結晶作成</t>
    <rPh sb="0" eb="3">
      <t>キドルイ</t>
    </rPh>
    <rPh sb="3" eb="5">
      <t>キンゾク</t>
    </rPh>
    <rPh sb="5" eb="6">
      <t>カン</t>
    </rPh>
    <rPh sb="6" eb="8">
      <t>カコウ</t>
    </rPh>
    <rPh sb="8" eb="9">
      <t>ブツ</t>
    </rPh>
    <rPh sb="10" eb="12">
      <t>ケッショウ</t>
    </rPh>
    <rPh sb="12" eb="14">
      <t>サクセイ</t>
    </rPh>
    <phoneticPr fontId="7"/>
  </si>
  <si>
    <t>フ-14</t>
  </si>
  <si>
    <t>Senaviratna Jayasanka（セナヴィラタナ　ジャヤサンカ）助教</t>
    <rPh sb="37" eb="39">
      <t>ジョキョウ</t>
    </rPh>
    <phoneticPr fontId="7"/>
  </si>
  <si>
    <t>宇都宮</t>
  </si>
  <si>
    <t>コンピュータグラフィックス</t>
  </si>
  <si>
    <t>フ-宇1</t>
  </si>
  <si>
    <t>大塚 崇光　助教</t>
  </si>
  <si>
    <t>高強度超短パルスレーザー</t>
  </si>
  <si>
    <t>プラズマ</t>
  </si>
  <si>
    <t>レーザー航跡場</t>
  </si>
  <si>
    <t>フ-宇2</t>
  </si>
  <si>
    <t>柏倉 隆之　准教授</t>
  </si>
  <si>
    <t>X線分光分析</t>
  </si>
  <si>
    <t>薄膜・界面分析</t>
  </si>
  <si>
    <t>化学状態分析</t>
  </si>
  <si>
    <t>フ-宇3</t>
  </si>
  <si>
    <t>小池 正史　准教授</t>
  </si>
  <si>
    <t>弱い相互作用</t>
  </si>
  <si>
    <t>CP非保存</t>
  </si>
  <si>
    <t>レプトンフレーバー</t>
  </si>
  <si>
    <t>フ-宇4</t>
  </si>
  <si>
    <t>齋藤 和史　助教</t>
  </si>
  <si>
    <t>微粒子プラズマ</t>
  </si>
  <si>
    <t>プラズマ中の波動・振動</t>
  </si>
  <si>
    <t>プラズマ中の非線形現象</t>
  </si>
  <si>
    <t>フ-宇5</t>
  </si>
  <si>
    <t>矢嶋 徹　教授</t>
  </si>
  <si>
    <t>非線形波動</t>
  </si>
  <si>
    <t>応用数学</t>
  </si>
  <si>
    <t>数理物理</t>
  </si>
  <si>
    <t>フ-宇6</t>
  </si>
  <si>
    <t>八巻 和宏　准教授</t>
  </si>
  <si>
    <t>単結晶育成</t>
  </si>
  <si>
    <t>構造解析</t>
  </si>
  <si>
    <t>磁化測定</t>
  </si>
  <si>
    <t>フ-宇7</t>
  </si>
  <si>
    <t>湯上 登　教授</t>
  </si>
  <si>
    <t>テラヘルツ</t>
  </si>
  <si>
    <t>フ-宇8</t>
  </si>
  <si>
    <t>横田 隆史　教授</t>
  </si>
  <si>
    <t>並列計算機</t>
  </si>
  <si>
    <t>相互結合網</t>
  </si>
  <si>
    <t>輻輳制御</t>
  </si>
  <si>
    <t>宇宙生物学実験　模擬宇宙環境装置　</t>
    <rPh sb="0" eb="2">
      <t>ウチュウ</t>
    </rPh>
    <rPh sb="2" eb="4">
      <t>セイブツ</t>
    </rPh>
    <rPh sb="4" eb="5">
      <t>ガク</t>
    </rPh>
    <rPh sb="5" eb="7">
      <t>ジッケン</t>
    </rPh>
    <rPh sb="8" eb="10">
      <t>モギ</t>
    </rPh>
    <rPh sb="10" eb="12">
      <t>ウチュウ</t>
    </rPh>
    <rPh sb="12" eb="14">
      <t>カンキョウ</t>
    </rPh>
    <rPh sb="14" eb="16">
      <t>ソウチ</t>
    </rPh>
    <phoneticPr fontId="7"/>
  </si>
  <si>
    <t>宇宙放射線</t>
    <rPh sb="0" eb="2">
      <t>ウチュウ</t>
    </rPh>
    <rPh sb="2" eb="5">
      <t>ホウシャセン</t>
    </rPh>
    <phoneticPr fontId="7"/>
  </si>
  <si>
    <t>重力変化</t>
    <rPh sb="0" eb="2">
      <t>ジュウリョク</t>
    </rPh>
    <rPh sb="2" eb="4">
      <t>ヘンカ</t>
    </rPh>
    <phoneticPr fontId="7"/>
  </si>
  <si>
    <t>複合影響</t>
    <rPh sb="0" eb="2">
      <t>フクゴウ</t>
    </rPh>
    <rPh sb="2" eb="4">
      <t>エイキョウ</t>
    </rPh>
    <phoneticPr fontId="7"/>
  </si>
  <si>
    <t>野澤恵　教授</t>
    <rPh sb="0" eb="2">
      <t>ノザワ</t>
    </rPh>
    <rPh sb="2" eb="3">
      <t>メグ</t>
    </rPh>
    <rPh sb="4" eb="6">
      <t>キョウジュ</t>
    </rPh>
    <phoneticPr fontId="4"/>
  </si>
  <si>
    <t>三村信男　特命教授</t>
    <rPh sb="5" eb="7">
      <t>トクメイ</t>
    </rPh>
    <phoneticPr fontId="4"/>
  </si>
  <si>
    <t>藤井雄作　教授</t>
    <rPh sb="0" eb="2">
      <t>フジイ</t>
    </rPh>
    <rPh sb="2" eb="4">
      <t>ユウサク</t>
    </rPh>
    <phoneticPr fontId="4"/>
  </si>
  <si>
    <t>宇都宮</t>
    <rPh sb="0" eb="3">
      <t>ウツノミヤ</t>
    </rPh>
    <phoneticPr fontId="1"/>
  </si>
  <si>
    <t>フ-宇10</t>
  </si>
  <si>
    <t>鶴田直也　助教</t>
    <rPh sb="5" eb="7">
      <t>ジョキョウ</t>
    </rPh>
    <phoneticPr fontId="1"/>
  </si>
  <si>
    <t>折り紙</t>
  </si>
  <si>
    <t>フ-宇11</t>
  </si>
  <si>
    <t>森田大樹　助教</t>
    <rPh sb="5" eb="7">
      <t>ジョキョウ</t>
    </rPh>
    <phoneticPr fontId="1"/>
  </si>
  <si>
    <t>レーザーセンシング</t>
  </si>
  <si>
    <t>超広帯域レーザー</t>
  </si>
  <si>
    <t>レーザー・プラズマ相互作用</t>
  </si>
  <si>
    <t>フ-宇12</t>
  </si>
  <si>
    <t>深沢嘉紀　准教授</t>
    <rPh sb="5" eb="8">
      <t>ジュンキョウジュ</t>
    </rPh>
    <phoneticPr fontId="1"/>
  </si>
  <si>
    <t>ゲノム解析</t>
  </si>
  <si>
    <t>バイオインフォマティクス</t>
  </si>
  <si>
    <t>AI</t>
  </si>
  <si>
    <t>計算幾何
・折り紙の数理を活用した形状設計
・多面体グラフの立体化
・見立てによるデザイン支援に関する研究</t>
    <phoneticPr fontId="1"/>
  </si>
  <si>
    <t>茨城</t>
  </si>
  <si>
    <t>‐</t>
    <phoneticPr fontId="1"/>
  </si>
  <si>
    <t>No</t>
    <phoneticPr fontId="1"/>
  </si>
  <si>
    <t>番号</t>
    <rPh sb="0" eb="2">
      <t>バンゴウ</t>
    </rPh>
    <phoneticPr fontId="1"/>
  </si>
  <si>
    <t>旧番号</t>
    <rPh sb="0" eb="1">
      <t>キュウ</t>
    </rPh>
    <rPh sb="1" eb="3">
      <t>バンゴウ</t>
    </rPh>
    <phoneticPr fontId="4"/>
  </si>
  <si>
    <t>記号</t>
    <rPh sb="0" eb="2">
      <t>キゴウ</t>
    </rPh>
    <phoneticPr fontId="1"/>
  </si>
  <si>
    <t>フロンティア</t>
  </si>
  <si>
    <t>超伝導</t>
  </si>
  <si>
    <t>フ-1</t>
  </si>
  <si>
    <t>適応科学</t>
  </si>
  <si>
    <t>岡田　誠　教授</t>
  </si>
  <si>
    <t>海底堆積物</t>
  </si>
  <si>
    <t>古地磁気</t>
  </si>
  <si>
    <t>古海洋</t>
  </si>
  <si>
    <t>電波天文学</t>
  </si>
  <si>
    <t>星・惑星系形成</t>
  </si>
  <si>
    <t>低温物理学</t>
  </si>
  <si>
    <t>水生植物生態学</t>
  </si>
  <si>
    <t xml:space="preserve">植物環境ストレス </t>
  </si>
  <si>
    <t>植物ストレス応答</t>
  </si>
  <si>
    <t>超伝導トンネル接合　</t>
  </si>
  <si>
    <t>フォトン検出器　</t>
  </si>
  <si>
    <t>田中伊知朗 教授</t>
  </si>
  <si>
    <t>J-PARC</t>
  </si>
  <si>
    <t>生体高分子</t>
  </si>
  <si>
    <t>中性子回折</t>
  </si>
  <si>
    <t>守田佳史　准教授</t>
  </si>
  <si>
    <t>低次元量子系</t>
  </si>
  <si>
    <t>宇宙物理</t>
  </si>
  <si>
    <t>銀河系内天体</t>
  </si>
  <si>
    <t>宇宙プラズマ</t>
  </si>
  <si>
    <t>MHD</t>
  </si>
  <si>
    <t>人工衛星障害</t>
  </si>
  <si>
    <t>自由外出マスク</t>
  </si>
  <si>
    <t>COVID-19　</t>
  </si>
  <si>
    <t>防犯カメラ</t>
  </si>
  <si>
    <t>活動銀河</t>
  </si>
  <si>
    <t>ガンマ線バースト</t>
  </si>
  <si>
    <t>高橋昭久　教授</t>
  </si>
  <si>
    <t>フ</t>
    <phoneticPr fontId="1"/>
  </si>
  <si>
    <t>環境影響評価、適応策、適応技術開発</t>
    <phoneticPr fontId="1"/>
  </si>
  <si>
    <t>古地磁気層序、酸素同位体層序による堆積物の年代決定</t>
    <phoneticPr fontId="1"/>
  </si>
  <si>
    <t>自然科学全般（特に物理学，天文学）</t>
    <phoneticPr fontId="1"/>
  </si>
  <si>
    <t>低温技術一般</t>
    <phoneticPr fontId="1"/>
  </si>
  <si>
    <t>植物は予想以上に多くのストレス要因に直面している。
植物のストレス応答を迅速に決定することが重要となる。
植物を研究するための新しい技術が必要である。
環境指標として植物シグナルを適用することを期待する。</t>
    <phoneticPr fontId="1"/>
  </si>
  <si>
    <t>医薬品、食品・農産物、無機・有機デバイス、高分子材料、燃料電池、触媒など</t>
    <phoneticPr fontId="1"/>
  </si>
  <si>
    <t>強磁場下超伝導の理論、金属細線/微粒子の電子構造の理論、強磁場下半導体界面における輸送現象の理論</t>
    <phoneticPr fontId="1"/>
  </si>
  <si>
    <t>自由外出マスク（ヘルメット型）　安心ブース（ブース型）　COVID-19対策　街路カメラシステムによる社会安全とプライバシー　浮上質量法による精密計測・材料試験</t>
    <phoneticPr fontId="1"/>
  </si>
  <si>
    <t>高感度放射線検出器(工学利用・医学利用)、科学衛星通信規格、データ処理システム</t>
    <phoneticPr fontId="1"/>
  </si>
  <si>
    <t>プラズマ科学，量子ビーム科学
・レーザー航跡場電子加速
・航跡場計測
・テラヘルツ加速
・高出力パルスレーザーシステムの開発</t>
    <phoneticPr fontId="1"/>
  </si>
  <si>
    <t>レーザー応用
・全ファイバー型超広帯域光源の開発
・超広帯域レーザーを用いた材料特性評価
・高強度レーザーとプラズマの相互作用に関する研究</t>
    <phoneticPr fontId="1"/>
  </si>
  <si>
    <t>バイオインフォマティクス、ゲノム科学
・生命科学データの統合解析
・ゲノムの繰り返し性を考慮した変異解析の研究</t>
    <phoneticPr fontId="1"/>
  </si>
  <si>
    <t>応用物理学・X線分光分析
・ラボラトリー軟X線XAFSの実用化研究
・軟X線逆光電子分光の実用化研究
・X線量子エレクトロニクス</t>
    <phoneticPr fontId="1"/>
  </si>
  <si>
    <t>素粒子論，数理物理学
・ニュートリノ振動，CP対称性の破れ
・レプトンフレーバーの非保存過程
・暗黒物質を説明しうる素粒子模型の探求</t>
    <phoneticPr fontId="1"/>
  </si>
  <si>
    <t>プラズマ物理学
・プラズマの基礎物理研究
・微粒子プラズマの基礎研究
・実験室と宇宙を繋ぐ研究</t>
    <phoneticPr fontId="1"/>
  </si>
  <si>
    <t>数理物理学，物性基礎論
・物質（流体など）における非線形波動，非線形発展方程式の解析
・可積分方程式の数理構造と確率論への応用
・離散発展方程式とその応用の数値解析</t>
    <phoneticPr fontId="1"/>
  </si>
  <si>
    <t>電子物性、結晶成長
・ルテニウム系銅酸化物磁性高温超伝導体の単結晶育成
・銅酸化物高温超伝導体のフローティングゾーン法による結晶成長
・高温超伝導体単結晶の固有ジョセフソン接合を利用した高周波発振素子</t>
    <phoneticPr fontId="1"/>
  </si>
  <si>
    <t>プラズマ科学
・レーザー生成プラズマ大電力テラヘルツ電磁波源
・テラヘルツ電磁波計測
・テラヘルツ加速器開発</t>
    <phoneticPr fontId="1"/>
  </si>
  <si>
    <t>・並列計算機向け相互結合網技術
・ネットワークの輻輳制御技術
・プロセッサの挙動解析技術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</si>
</sst>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11"/>
      <name val="ＭＳ Ｐ明朝"/>
      <family val="1"/>
      <charset val="128"/>
    </font>
    <font>
      <sz val="11"/>
      <name val="ＭＳ Ｐゴシック"/>
      <family val="3"/>
      <charset val="128"/>
    </font>
    <font>
      <sz val="14"/>
      <name val="ＭＳ ゴシック"/>
      <family val="3"/>
      <charset val="128"/>
    </font>
    <font>
      <sz val="10"/>
      <color theme="1"/>
      <name val="ＭＳ Ｐ明朝"/>
      <family val="1"/>
      <charset val="128"/>
    </font>
    <font>
      <sz val="10"/>
      <color indexed="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9" fillId="0" borderId="0">
      <alignment vertical="center"/>
    </xf>
  </cellStyleXfs>
  <cellXfs count="18">
    <xf numFmtId="0" fontId="0" fillId="0" borderId="0" xfId="0">
      <alignment vertical="center"/>
    </xf>
    <xf numFmtId="0" fontId="3" fillId="0" borderId="0" xfId="1" applyFont="1" applyFill="1" applyBorder="1" applyAlignment="1">
      <alignment horizontal="center" vertical="center" wrapText="1"/>
    </xf>
    <xf numFmtId="0" fontId="8" fillId="0" borderId="0" xfId="1" applyFont="1" applyFill="1" applyBorder="1" applyAlignment="1">
      <alignment horizontal="left" vertical="top" wrapText="1"/>
    </xf>
    <xf numFmtId="0" fontId="6" fillId="0" borderId="0" xfId="1" applyFont="1" applyAlignment="1">
      <alignment vertical="top" wrapText="1"/>
    </xf>
    <xf numFmtId="0" fontId="8" fillId="0" borderId="0" xfId="1" applyFont="1" applyAlignment="1">
      <alignment vertical="top" wrapText="1"/>
    </xf>
    <xf numFmtId="0" fontId="6" fillId="0" borderId="0" xfId="1" applyFont="1" applyFill="1" applyAlignment="1">
      <alignment vertical="top" wrapText="1"/>
    </xf>
    <xf numFmtId="0" fontId="8" fillId="0" borderId="0" xfId="1" applyFont="1" applyAlignment="1">
      <alignment vertical="top"/>
    </xf>
    <xf numFmtId="0" fontId="5"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6" fillId="0" borderId="1" xfId="1" applyFont="1" applyBorder="1" applyAlignment="1">
      <alignment vertical="top" wrapText="1"/>
    </xf>
    <xf numFmtId="0" fontId="6" fillId="0" borderId="1" xfId="1" applyFont="1" applyFill="1" applyBorder="1" applyAlignment="1">
      <alignment vertical="top" wrapText="1"/>
    </xf>
    <xf numFmtId="0" fontId="11" fillId="0" borderId="1" xfId="1" applyFont="1" applyBorder="1" applyAlignment="1">
      <alignment vertical="top" wrapText="1"/>
    </xf>
    <xf numFmtId="0" fontId="11" fillId="0" borderId="1" xfId="1" applyFont="1" applyFill="1" applyBorder="1" applyAlignment="1">
      <alignment horizontal="left" vertical="top" wrapText="1"/>
    </xf>
    <xf numFmtId="0" fontId="11" fillId="0" borderId="1" xfId="1" applyFont="1" applyBorder="1" applyAlignment="1">
      <alignment horizontal="left" vertical="top" wrapText="1"/>
    </xf>
    <xf numFmtId="0" fontId="6" fillId="0" borderId="1" xfId="2" applyFont="1" applyFill="1" applyBorder="1" applyAlignment="1">
      <alignment horizontal="left" vertical="top" wrapText="1"/>
    </xf>
    <xf numFmtId="0" fontId="11" fillId="0" borderId="1" xfId="1" applyFont="1" applyBorder="1" applyAlignment="1">
      <alignment vertical="top"/>
    </xf>
    <xf numFmtId="0" fontId="11" fillId="0" borderId="1" xfId="1" applyFont="1" applyBorder="1" applyAlignment="1">
      <alignment horizontal="left" vertical="top"/>
    </xf>
    <xf numFmtId="0" fontId="5" fillId="2" borderId="1" xfId="1" applyFont="1" applyFill="1" applyBorder="1" applyAlignment="1">
      <alignment horizontal="center" vertical="center" wrapText="1"/>
    </xf>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1853-68AB-4E8B-832B-3471F7EDFB1A}">
  <sheetPr>
    <pageSetUpPr fitToPage="1"/>
  </sheetPr>
  <dimension ref="A1:K26"/>
  <sheetViews>
    <sheetView tabSelected="1" view="pageBreakPreview" topLeftCell="E1" zoomScale="115" zoomScaleNormal="100" zoomScaleSheetLayoutView="115" workbookViewId="0">
      <selection sqref="A1:D1048576"/>
    </sheetView>
  </sheetViews>
  <sheetFormatPr defaultColWidth="8.09765625" defaultRowHeight="13.2" x14ac:dyDescent="0.45"/>
  <cols>
    <col min="1" max="4" width="4.59765625" style="3" hidden="1" customWidth="1"/>
    <col min="5" max="5" width="5.69921875" style="3" customWidth="1"/>
    <col min="6" max="6" width="12.69921875" style="5" customWidth="1"/>
    <col min="7" max="7" width="5.69921875" style="3" bestFit="1" customWidth="1"/>
    <col min="8" max="8" width="52.69921875" style="3" customWidth="1"/>
    <col min="9" max="11" width="11.69921875" style="3" customWidth="1"/>
    <col min="12" max="16384" width="8.09765625" style="4"/>
  </cols>
  <sheetData>
    <row r="1" spans="1:11" s="1" customFormat="1" ht="21.75" customHeight="1" x14ac:dyDescent="0.45">
      <c r="A1" s="7" t="s">
        <v>111</v>
      </c>
      <c r="B1" s="7" t="s">
        <v>112</v>
      </c>
      <c r="C1" s="7" t="s">
        <v>108</v>
      </c>
      <c r="D1" s="7" t="s">
        <v>109</v>
      </c>
      <c r="E1" s="17" t="s">
        <v>110</v>
      </c>
      <c r="F1" s="17" t="s">
        <v>0</v>
      </c>
      <c r="G1" s="17" t="s">
        <v>1</v>
      </c>
      <c r="H1" s="17" t="s">
        <v>2</v>
      </c>
      <c r="I1" s="17" t="s">
        <v>3</v>
      </c>
      <c r="J1" s="17" t="s">
        <v>4</v>
      </c>
      <c r="K1" s="17" t="s">
        <v>5</v>
      </c>
    </row>
    <row r="2" spans="1:11" s="2" customFormat="1" ht="24" x14ac:dyDescent="0.45">
      <c r="A2" s="8" t="s">
        <v>115</v>
      </c>
      <c r="B2" s="8" t="s">
        <v>146</v>
      </c>
      <c r="C2" s="8" t="s">
        <v>108</v>
      </c>
      <c r="D2" s="8">
        <v>1</v>
      </c>
      <c r="E2" s="8" t="str">
        <f>CONCATENATE(B2,C2,D2)</f>
        <v>フ‐1</v>
      </c>
      <c r="F2" s="8" t="s">
        <v>90</v>
      </c>
      <c r="G2" s="8" t="s">
        <v>6</v>
      </c>
      <c r="H2" s="8" t="s">
        <v>147</v>
      </c>
      <c r="I2" s="8" t="s">
        <v>13</v>
      </c>
      <c r="J2" s="8" t="s">
        <v>116</v>
      </c>
      <c r="K2" s="8" t="s">
        <v>14</v>
      </c>
    </row>
    <row r="3" spans="1:11" s="2" customFormat="1" ht="18" customHeight="1" x14ac:dyDescent="0.45">
      <c r="A3" s="8" t="s">
        <v>31</v>
      </c>
      <c r="B3" s="8" t="s">
        <v>146</v>
      </c>
      <c r="C3" s="8" t="s">
        <v>108</v>
      </c>
      <c r="D3" s="8">
        <v>2</v>
      </c>
      <c r="E3" s="8" t="str">
        <f t="shared" ref="E3:E26" si="0">CONCATENATE(B3,C3,D3)</f>
        <v>フ‐2</v>
      </c>
      <c r="F3" s="12" t="s">
        <v>117</v>
      </c>
      <c r="G3" s="12" t="s">
        <v>107</v>
      </c>
      <c r="H3" s="12" t="s">
        <v>148</v>
      </c>
      <c r="I3" s="12" t="s">
        <v>118</v>
      </c>
      <c r="J3" s="12" t="s">
        <v>119</v>
      </c>
      <c r="K3" s="12" t="s">
        <v>120</v>
      </c>
    </row>
    <row r="4" spans="1:11" s="2" customFormat="1" ht="18" customHeight="1" x14ac:dyDescent="0.45">
      <c r="A4" s="8" t="s">
        <v>32</v>
      </c>
      <c r="B4" s="8" t="s">
        <v>146</v>
      </c>
      <c r="C4" s="8" t="s">
        <v>108</v>
      </c>
      <c r="D4" s="8">
        <v>3</v>
      </c>
      <c r="E4" s="8" t="str">
        <f t="shared" si="0"/>
        <v>フ‐3</v>
      </c>
      <c r="F4" s="8" t="s">
        <v>33</v>
      </c>
      <c r="G4" s="8" t="s">
        <v>9</v>
      </c>
      <c r="H4" s="8" t="s">
        <v>149</v>
      </c>
      <c r="I4" s="8" t="s">
        <v>121</v>
      </c>
      <c r="J4" s="8" t="s">
        <v>122</v>
      </c>
      <c r="K4" s="8" t="s">
        <v>34</v>
      </c>
    </row>
    <row r="5" spans="1:11" s="2" customFormat="1" ht="18" customHeight="1" x14ac:dyDescent="0.45">
      <c r="A5" s="8" t="s">
        <v>35</v>
      </c>
      <c r="B5" s="8" t="s">
        <v>146</v>
      </c>
      <c r="C5" s="8" t="s">
        <v>108</v>
      </c>
      <c r="D5" s="8">
        <v>4</v>
      </c>
      <c r="E5" s="8" t="str">
        <f t="shared" si="0"/>
        <v>フ‐4</v>
      </c>
      <c r="F5" s="8" t="s">
        <v>36</v>
      </c>
      <c r="G5" s="8" t="s">
        <v>10</v>
      </c>
      <c r="H5" s="8" t="s">
        <v>150</v>
      </c>
      <c r="I5" s="8" t="s">
        <v>123</v>
      </c>
      <c r="J5" s="8" t="s">
        <v>114</v>
      </c>
      <c r="K5" s="8" t="s">
        <v>37</v>
      </c>
    </row>
    <row r="6" spans="1:11" s="2" customFormat="1" ht="36" x14ac:dyDescent="0.45">
      <c r="A6" s="8" t="s">
        <v>38</v>
      </c>
      <c r="B6" s="8" t="s">
        <v>146</v>
      </c>
      <c r="C6" s="8" t="s">
        <v>108</v>
      </c>
      <c r="D6" s="8">
        <v>5</v>
      </c>
      <c r="E6" s="8" t="str">
        <f t="shared" si="0"/>
        <v>フ‐5</v>
      </c>
      <c r="F6" s="12" t="s">
        <v>39</v>
      </c>
      <c r="G6" s="8" t="s">
        <v>10</v>
      </c>
      <c r="H6" s="12" t="s">
        <v>40</v>
      </c>
      <c r="I6" s="12" t="s">
        <v>41</v>
      </c>
      <c r="J6" s="12" t="s">
        <v>42</v>
      </c>
      <c r="K6" s="12"/>
    </row>
    <row r="7" spans="1:11" s="2" customFormat="1" ht="48" x14ac:dyDescent="0.45">
      <c r="A7" s="8" t="s">
        <v>43</v>
      </c>
      <c r="B7" s="8" t="s">
        <v>146</v>
      </c>
      <c r="C7" s="8" t="s">
        <v>108</v>
      </c>
      <c r="D7" s="8">
        <v>6</v>
      </c>
      <c r="E7" s="8" t="str">
        <f t="shared" si="0"/>
        <v>フ‐6</v>
      </c>
      <c r="F7" s="8" t="s">
        <v>44</v>
      </c>
      <c r="G7" s="8" t="s">
        <v>10</v>
      </c>
      <c r="H7" s="8" t="s">
        <v>151</v>
      </c>
      <c r="I7" s="8" t="s">
        <v>124</v>
      </c>
      <c r="J7" s="8" t="s">
        <v>125</v>
      </c>
      <c r="K7" s="8" t="s">
        <v>126</v>
      </c>
    </row>
    <row r="8" spans="1:11" s="2" customFormat="1" ht="24" x14ac:dyDescent="0.45">
      <c r="A8" s="8" t="s">
        <v>15</v>
      </c>
      <c r="B8" s="8" t="s">
        <v>146</v>
      </c>
      <c r="C8" s="8" t="s">
        <v>108</v>
      </c>
      <c r="D8" s="8">
        <v>7</v>
      </c>
      <c r="E8" s="8" t="str">
        <f t="shared" si="0"/>
        <v>フ‐7</v>
      </c>
      <c r="F8" s="14" t="s">
        <v>16</v>
      </c>
      <c r="G8" s="14" t="s">
        <v>8</v>
      </c>
      <c r="H8" s="8" t="s">
        <v>17</v>
      </c>
      <c r="I8" s="8" t="s">
        <v>127</v>
      </c>
      <c r="J8" s="8" t="s">
        <v>128</v>
      </c>
      <c r="K8" s="8" t="s">
        <v>18</v>
      </c>
    </row>
    <row r="9" spans="1:11" s="2" customFormat="1" ht="24" x14ac:dyDescent="0.45">
      <c r="A9" s="8" t="s">
        <v>19</v>
      </c>
      <c r="B9" s="8" t="s">
        <v>146</v>
      </c>
      <c r="C9" s="8" t="s">
        <v>108</v>
      </c>
      <c r="D9" s="8">
        <v>8</v>
      </c>
      <c r="E9" s="8" t="str">
        <f t="shared" si="0"/>
        <v>フ‐8</v>
      </c>
      <c r="F9" s="8" t="s">
        <v>129</v>
      </c>
      <c r="G9" s="12" t="s">
        <v>6</v>
      </c>
      <c r="H9" s="12" t="s">
        <v>152</v>
      </c>
      <c r="I9" s="12" t="s">
        <v>130</v>
      </c>
      <c r="J9" s="12" t="s">
        <v>131</v>
      </c>
      <c r="K9" s="12" t="s">
        <v>132</v>
      </c>
    </row>
    <row r="10" spans="1:11" s="2" customFormat="1" ht="24" x14ac:dyDescent="0.45">
      <c r="A10" s="8" t="s">
        <v>20</v>
      </c>
      <c r="B10" s="8" t="s">
        <v>146</v>
      </c>
      <c r="C10" s="8" t="s">
        <v>108</v>
      </c>
      <c r="D10" s="8">
        <v>9</v>
      </c>
      <c r="E10" s="8" t="str">
        <f t="shared" si="0"/>
        <v>フ‐9</v>
      </c>
      <c r="F10" s="8" t="s">
        <v>133</v>
      </c>
      <c r="G10" s="8" t="s">
        <v>7</v>
      </c>
      <c r="H10" s="8" t="s">
        <v>153</v>
      </c>
      <c r="I10" s="8" t="s">
        <v>114</v>
      </c>
      <c r="J10" s="8" t="s">
        <v>134</v>
      </c>
      <c r="K10" s="8" t="s">
        <v>21</v>
      </c>
    </row>
    <row r="11" spans="1:11" s="2" customFormat="1" ht="18" customHeight="1" x14ac:dyDescent="0.45">
      <c r="A11" s="8" t="s">
        <v>22</v>
      </c>
      <c r="B11" s="8" t="s">
        <v>146</v>
      </c>
      <c r="C11" s="8" t="s">
        <v>108</v>
      </c>
      <c r="D11" s="8">
        <v>10</v>
      </c>
      <c r="E11" s="8" t="str">
        <f t="shared" si="0"/>
        <v>フ‐10</v>
      </c>
      <c r="F11" s="8" t="s">
        <v>23</v>
      </c>
      <c r="G11" s="8" t="s">
        <v>12</v>
      </c>
      <c r="H11" s="8" t="s">
        <v>24</v>
      </c>
      <c r="I11" s="8" t="s">
        <v>135</v>
      </c>
      <c r="J11" s="8" t="s">
        <v>136</v>
      </c>
      <c r="K11" s="8" t="s">
        <v>25</v>
      </c>
    </row>
    <row r="12" spans="1:11" s="2" customFormat="1" ht="18" customHeight="1" x14ac:dyDescent="0.45">
      <c r="A12" s="8" t="s">
        <v>26</v>
      </c>
      <c r="B12" s="8" t="s">
        <v>146</v>
      </c>
      <c r="C12" s="8" t="s">
        <v>108</v>
      </c>
      <c r="D12" s="8">
        <v>11</v>
      </c>
      <c r="E12" s="8" t="str">
        <f t="shared" si="0"/>
        <v>フ‐11</v>
      </c>
      <c r="F12" s="12" t="s">
        <v>89</v>
      </c>
      <c r="G12" s="13" t="s">
        <v>6</v>
      </c>
      <c r="H12" s="13" t="s">
        <v>27</v>
      </c>
      <c r="I12" s="13" t="s">
        <v>137</v>
      </c>
      <c r="J12" s="12" t="s">
        <v>138</v>
      </c>
      <c r="K12" s="12" t="s">
        <v>139</v>
      </c>
    </row>
    <row r="13" spans="1:11" s="6" customFormat="1" ht="36" x14ac:dyDescent="0.45">
      <c r="A13" s="8" t="s">
        <v>28</v>
      </c>
      <c r="B13" s="8" t="s">
        <v>146</v>
      </c>
      <c r="C13" s="8" t="s">
        <v>108</v>
      </c>
      <c r="D13" s="8">
        <v>12</v>
      </c>
      <c r="E13" s="8" t="str">
        <f t="shared" si="0"/>
        <v>フ‐12</v>
      </c>
      <c r="F13" s="12" t="s">
        <v>91</v>
      </c>
      <c r="G13" s="13" t="s">
        <v>7</v>
      </c>
      <c r="H13" s="11" t="s">
        <v>154</v>
      </c>
      <c r="I13" s="11" t="s">
        <v>140</v>
      </c>
      <c r="J13" s="13" t="s">
        <v>141</v>
      </c>
      <c r="K13" s="15" t="s">
        <v>142</v>
      </c>
    </row>
    <row r="14" spans="1:11" s="6" customFormat="1" ht="24" x14ac:dyDescent="0.45">
      <c r="A14" s="8" t="s">
        <v>29</v>
      </c>
      <c r="B14" s="8" t="s">
        <v>146</v>
      </c>
      <c r="C14" s="8" t="s">
        <v>108</v>
      </c>
      <c r="D14" s="8">
        <v>13</v>
      </c>
      <c r="E14" s="8" t="str">
        <f t="shared" si="0"/>
        <v>フ‐13</v>
      </c>
      <c r="F14" s="10" t="s">
        <v>30</v>
      </c>
      <c r="G14" s="13" t="s">
        <v>12</v>
      </c>
      <c r="H14" s="9" t="s">
        <v>155</v>
      </c>
      <c r="I14" s="9" t="s">
        <v>135</v>
      </c>
      <c r="J14" s="9" t="s">
        <v>143</v>
      </c>
      <c r="K14" s="9" t="s">
        <v>144</v>
      </c>
    </row>
    <row r="15" spans="1:11" s="6" customFormat="1" ht="18.75" customHeight="1" x14ac:dyDescent="0.45">
      <c r="A15" s="8" t="s">
        <v>113</v>
      </c>
      <c r="B15" s="8" t="s">
        <v>146</v>
      </c>
      <c r="C15" s="8" t="s">
        <v>108</v>
      </c>
      <c r="D15" s="8">
        <v>14</v>
      </c>
      <c r="E15" s="8" t="str">
        <f t="shared" si="0"/>
        <v>フ‐14</v>
      </c>
      <c r="F15" s="10" t="s">
        <v>145</v>
      </c>
      <c r="G15" s="16" t="s">
        <v>7</v>
      </c>
      <c r="H15" s="9" t="s">
        <v>85</v>
      </c>
      <c r="I15" s="9" t="s">
        <v>86</v>
      </c>
      <c r="J15" s="9" t="s">
        <v>87</v>
      </c>
      <c r="K15" s="9" t="s">
        <v>88</v>
      </c>
    </row>
    <row r="16" spans="1:11" s="6" customFormat="1" ht="60" x14ac:dyDescent="0.45">
      <c r="A16" s="8" t="s">
        <v>47</v>
      </c>
      <c r="B16" s="8" t="s">
        <v>146</v>
      </c>
      <c r="C16" s="8" t="s">
        <v>108</v>
      </c>
      <c r="D16" s="8">
        <v>15</v>
      </c>
      <c r="E16" s="8" t="str">
        <f t="shared" si="0"/>
        <v>フ‐15</v>
      </c>
      <c r="F16" s="10" t="s">
        <v>48</v>
      </c>
      <c r="G16" s="13" t="s">
        <v>45</v>
      </c>
      <c r="H16" s="9" t="s">
        <v>156</v>
      </c>
      <c r="I16" s="9" t="s">
        <v>49</v>
      </c>
      <c r="J16" s="9" t="s">
        <v>50</v>
      </c>
      <c r="K16" s="9" t="s">
        <v>51</v>
      </c>
    </row>
    <row r="17" spans="1:11" s="6" customFormat="1" ht="48" x14ac:dyDescent="0.45">
      <c r="A17" s="8" t="s">
        <v>93</v>
      </c>
      <c r="B17" s="8" t="s">
        <v>146</v>
      </c>
      <c r="C17" s="8" t="s">
        <v>108</v>
      </c>
      <c r="D17" s="8">
        <v>16</v>
      </c>
      <c r="E17" s="8" t="str">
        <f t="shared" si="0"/>
        <v>フ‐16</v>
      </c>
      <c r="F17" s="10" t="s">
        <v>94</v>
      </c>
      <c r="G17" s="13" t="s">
        <v>92</v>
      </c>
      <c r="H17" s="9" t="s">
        <v>106</v>
      </c>
      <c r="I17" s="9" t="s">
        <v>46</v>
      </c>
      <c r="J17" s="9" t="s">
        <v>11</v>
      </c>
      <c r="K17" s="9" t="s">
        <v>95</v>
      </c>
    </row>
    <row r="18" spans="1:11" s="6" customFormat="1" ht="48" x14ac:dyDescent="0.45">
      <c r="A18" s="8" t="s">
        <v>96</v>
      </c>
      <c r="B18" s="8" t="s">
        <v>146</v>
      </c>
      <c r="C18" s="8" t="s">
        <v>108</v>
      </c>
      <c r="D18" s="8">
        <v>17</v>
      </c>
      <c r="E18" s="8" t="str">
        <f t="shared" si="0"/>
        <v>フ‐17</v>
      </c>
      <c r="F18" s="10" t="s">
        <v>97</v>
      </c>
      <c r="G18" s="13" t="s">
        <v>92</v>
      </c>
      <c r="H18" s="9" t="s">
        <v>157</v>
      </c>
      <c r="I18" s="9" t="s">
        <v>98</v>
      </c>
      <c r="J18" s="9" t="s">
        <v>99</v>
      </c>
      <c r="K18" s="9" t="s">
        <v>100</v>
      </c>
    </row>
    <row r="19" spans="1:11" s="6" customFormat="1" ht="36" x14ac:dyDescent="0.45">
      <c r="A19" s="8" t="s">
        <v>101</v>
      </c>
      <c r="B19" s="8" t="s">
        <v>146</v>
      </c>
      <c r="C19" s="8" t="s">
        <v>108</v>
      </c>
      <c r="D19" s="8">
        <v>18</v>
      </c>
      <c r="E19" s="8" t="str">
        <f t="shared" si="0"/>
        <v>フ‐18</v>
      </c>
      <c r="F19" s="10" t="s">
        <v>102</v>
      </c>
      <c r="G19" s="13" t="s">
        <v>92</v>
      </c>
      <c r="H19" s="9" t="s">
        <v>158</v>
      </c>
      <c r="I19" s="9" t="s">
        <v>103</v>
      </c>
      <c r="J19" s="9" t="s">
        <v>104</v>
      </c>
      <c r="K19" s="9" t="s">
        <v>105</v>
      </c>
    </row>
    <row r="20" spans="1:11" s="6" customFormat="1" ht="48" x14ac:dyDescent="0.45">
      <c r="A20" s="8" t="s">
        <v>52</v>
      </c>
      <c r="B20" s="8" t="s">
        <v>146</v>
      </c>
      <c r="C20" s="8" t="s">
        <v>108</v>
      </c>
      <c r="D20" s="8">
        <v>19</v>
      </c>
      <c r="E20" s="8" t="str">
        <f t="shared" si="0"/>
        <v>フ‐19</v>
      </c>
      <c r="F20" s="10" t="s">
        <v>53</v>
      </c>
      <c r="G20" s="13" t="s">
        <v>45</v>
      </c>
      <c r="H20" s="9" t="s">
        <v>159</v>
      </c>
      <c r="I20" s="9" t="s">
        <v>54</v>
      </c>
      <c r="J20" s="9" t="s">
        <v>55</v>
      </c>
      <c r="K20" s="9" t="s">
        <v>56</v>
      </c>
    </row>
    <row r="21" spans="1:11" s="6" customFormat="1" ht="48" x14ac:dyDescent="0.45">
      <c r="A21" s="8" t="s">
        <v>57</v>
      </c>
      <c r="B21" s="8" t="s">
        <v>146</v>
      </c>
      <c r="C21" s="8" t="s">
        <v>108</v>
      </c>
      <c r="D21" s="8">
        <v>20</v>
      </c>
      <c r="E21" s="8" t="str">
        <f t="shared" si="0"/>
        <v>フ‐20</v>
      </c>
      <c r="F21" s="10" t="s">
        <v>58</v>
      </c>
      <c r="G21" s="13" t="s">
        <v>45</v>
      </c>
      <c r="H21" s="9" t="s">
        <v>160</v>
      </c>
      <c r="I21" s="9" t="s">
        <v>59</v>
      </c>
      <c r="J21" s="9" t="s">
        <v>60</v>
      </c>
      <c r="K21" s="9" t="s">
        <v>61</v>
      </c>
    </row>
    <row r="22" spans="1:11" s="6" customFormat="1" ht="48" x14ac:dyDescent="0.45">
      <c r="A22" s="8" t="s">
        <v>62</v>
      </c>
      <c r="B22" s="8" t="s">
        <v>146</v>
      </c>
      <c r="C22" s="8" t="s">
        <v>108</v>
      </c>
      <c r="D22" s="8">
        <v>21</v>
      </c>
      <c r="E22" s="8" t="str">
        <f t="shared" si="0"/>
        <v>フ‐21</v>
      </c>
      <c r="F22" s="10" t="s">
        <v>63</v>
      </c>
      <c r="G22" s="13" t="s">
        <v>45</v>
      </c>
      <c r="H22" s="9" t="s">
        <v>161</v>
      </c>
      <c r="I22" s="9" t="s">
        <v>64</v>
      </c>
      <c r="J22" s="9" t="s">
        <v>65</v>
      </c>
      <c r="K22" s="9" t="s">
        <v>66</v>
      </c>
    </row>
    <row r="23" spans="1:11" s="6" customFormat="1" ht="48" x14ac:dyDescent="0.45">
      <c r="A23" s="8" t="s">
        <v>67</v>
      </c>
      <c r="B23" s="8" t="s">
        <v>146</v>
      </c>
      <c r="C23" s="8" t="s">
        <v>108</v>
      </c>
      <c r="D23" s="8">
        <v>22</v>
      </c>
      <c r="E23" s="8" t="str">
        <f t="shared" si="0"/>
        <v>フ‐22</v>
      </c>
      <c r="F23" s="10" t="s">
        <v>68</v>
      </c>
      <c r="G23" s="13" t="s">
        <v>45</v>
      </c>
      <c r="H23" s="9" t="s">
        <v>162</v>
      </c>
      <c r="I23" s="9" t="s">
        <v>69</v>
      </c>
      <c r="J23" s="9" t="s">
        <v>70</v>
      </c>
      <c r="K23" s="9" t="s">
        <v>71</v>
      </c>
    </row>
    <row r="24" spans="1:11" ht="60" x14ac:dyDescent="0.45">
      <c r="A24" s="9" t="s">
        <v>72</v>
      </c>
      <c r="B24" s="8" t="s">
        <v>146</v>
      </c>
      <c r="C24" s="8" t="s">
        <v>108</v>
      </c>
      <c r="D24" s="8">
        <v>23</v>
      </c>
      <c r="E24" s="8" t="str">
        <f t="shared" si="0"/>
        <v>フ‐23</v>
      </c>
      <c r="F24" s="10" t="s">
        <v>73</v>
      </c>
      <c r="G24" s="9" t="s">
        <v>45</v>
      </c>
      <c r="H24" s="9" t="s">
        <v>163</v>
      </c>
      <c r="I24" s="9" t="s">
        <v>74</v>
      </c>
      <c r="J24" s="9" t="s">
        <v>75</v>
      </c>
      <c r="K24" s="9" t="s">
        <v>76</v>
      </c>
    </row>
    <row r="25" spans="1:11" ht="48" x14ac:dyDescent="0.45">
      <c r="A25" s="9" t="s">
        <v>77</v>
      </c>
      <c r="B25" s="8" t="s">
        <v>146</v>
      </c>
      <c r="C25" s="8" t="s">
        <v>108</v>
      </c>
      <c r="D25" s="8">
        <v>24</v>
      </c>
      <c r="E25" s="8" t="str">
        <f t="shared" si="0"/>
        <v>フ‐24</v>
      </c>
      <c r="F25" s="10" t="s">
        <v>78</v>
      </c>
      <c r="G25" s="9" t="s">
        <v>45</v>
      </c>
      <c r="H25" s="9" t="s">
        <v>164</v>
      </c>
      <c r="I25" s="9" t="s">
        <v>49</v>
      </c>
      <c r="J25" s="9" t="s">
        <v>50</v>
      </c>
      <c r="K25" s="9" t="s">
        <v>79</v>
      </c>
    </row>
    <row r="26" spans="1:11" ht="36" x14ac:dyDescent="0.45">
      <c r="A26" s="9" t="s">
        <v>80</v>
      </c>
      <c r="B26" s="8" t="s">
        <v>146</v>
      </c>
      <c r="C26" s="8" t="s">
        <v>108</v>
      </c>
      <c r="D26" s="8">
        <v>25</v>
      </c>
      <c r="E26" s="8" t="str">
        <f t="shared" si="0"/>
        <v>フ‐25</v>
      </c>
      <c r="F26" s="10" t="s">
        <v>81</v>
      </c>
      <c r="G26" s="9" t="s">
        <v>45</v>
      </c>
      <c r="H26" s="9" t="s">
        <v>165</v>
      </c>
      <c r="I26" s="9" t="s">
        <v>82</v>
      </c>
      <c r="J26" s="9" t="s">
        <v>83</v>
      </c>
      <c r="K26" s="9" t="s">
        <v>84</v>
      </c>
    </row>
  </sheetData>
  <autoFilter ref="A1:K23" xr:uid="{00000000-0001-0000-0100-000000000000}"/>
  <phoneticPr fontId="1"/>
  <printOptions horizontalCentered="1" gridLines="1"/>
  <pageMargins left="3.937007874015748E-2" right="3.937007874015748E-2" top="0.55118110236220474" bottom="0.35433070866141736" header="0.23622047244094491" footer="0.19685039370078741"/>
  <pageSetup paperSize="9" scale="83" fitToHeight="0" orientation="portrait" r:id="rId1"/>
  <headerFooter>
    <oddHeader xml:space="preserve">&amp;C&amp;"ＭＳ 明朝,標準"&amp;14&amp;A&amp;RR６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フロンティア</vt:lpstr>
      <vt:lpstr>フロンティア!Print_Area</vt:lpstr>
      <vt:lpstr>フロンティア!Print_Titles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2024-08-30T02:53:51Z</dcterms:modified>
</cp:coreProperties>
</file>