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C9A33CDD-284C-46C3-B340-218234EA3619}" xr6:coauthVersionLast="47" xr6:coauthVersionMax="47" xr10:uidLastSave="{00000000-0000-0000-0000-000000000000}"/>
  <bookViews>
    <workbookView xWindow="-108" yWindow="-108" windowWidth="23256" windowHeight="12576" tabRatio="827" xr2:uid="{00000000-000D-0000-FFFF-FFFF00000000}"/>
  </bookViews>
  <sheets>
    <sheet name="エネルギー" sheetId="15" r:id="rId1"/>
  </sheets>
  <definedNames>
    <definedName name="_xlnm._FilterDatabase" localSheetId="0" hidden="1">エネルギー!$A$1:$K$21</definedName>
    <definedName name="_xlnm.Print_Area" localSheetId="0">エネルギー!$E$1:$K$19</definedName>
    <definedName name="_xlnm.Print_Titles" localSheetId="0">エネルギー!$1:$1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E4" i="15"/>
  <c r="E5" i="15"/>
  <c r="E6" i="15"/>
  <c r="E7" i="15"/>
  <c r="E8" i="15"/>
  <c r="E9" i="15"/>
  <c r="E10" i="15"/>
  <c r="E11" i="15"/>
  <c r="E12" i="15"/>
  <c r="E13" i="15"/>
  <c r="E14" i="15"/>
  <c r="E15" i="15"/>
  <c r="E16" i="15"/>
  <c r="E17" i="15"/>
  <c r="E18" i="15"/>
  <c r="E19" i="15"/>
  <c r="E20" i="15"/>
  <c r="E21" i="15"/>
  <c r="E2" i="15"/>
</calcChain>
</file>

<file path=xl/sharedStrings.xml><?xml version="1.0" encoding="utf-8"?>
<sst xmlns="http://schemas.openxmlformats.org/spreadsheetml/2006/main" count="177" uniqueCount="124">
  <si>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</si>
  <si>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</si>
  <si>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</si>
  <si>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</si>
  <si>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</si>
  <si>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</si>
  <si>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</si>
  <si>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</si>
  <si>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</si>
  <si>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水素利用</t>
    <rPh sb="2" eb="4">
      <t>リヨウ</t>
    </rPh>
    <phoneticPr fontId="4"/>
  </si>
  <si>
    <t>エ-3</t>
  </si>
  <si>
    <t>エ-4</t>
  </si>
  <si>
    <t>エ-5</t>
  </si>
  <si>
    <t>放電</t>
  </si>
  <si>
    <t>エ-7</t>
  </si>
  <si>
    <t>エ-8</t>
  </si>
  <si>
    <t>エ-9</t>
  </si>
  <si>
    <t>エ-11</t>
  </si>
  <si>
    <t>エ-12</t>
  </si>
  <si>
    <t>リチウムイオン二次電池</t>
  </si>
  <si>
    <t>コジェネレーションシステム</t>
  </si>
  <si>
    <t>エ-13</t>
  </si>
  <si>
    <t>野田玲治　准教授</t>
  </si>
  <si>
    <t>・バイオマスのガス化技術開発・廃棄物のエネルギ／資源化技術開発・アンモニア燃料電池開発</t>
    <rPh sb="9" eb="10">
      <t>カ</t>
    </rPh>
    <rPh sb="10" eb="12">
      <t>ギジュツ</t>
    </rPh>
    <rPh sb="12" eb="14">
      <t>カイハツ</t>
    </rPh>
    <rPh sb="15" eb="18">
      <t>ハイキブツ</t>
    </rPh>
    <rPh sb="24" eb="27">
      <t>シゲンカ</t>
    </rPh>
    <rPh sb="27" eb="29">
      <t>ギジュツ</t>
    </rPh>
    <rPh sb="29" eb="31">
      <t>カイハツ</t>
    </rPh>
    <rPh sb="37" eb="39">
      <t>ネンリョウ</t>
    </rPh>
    <rPh sb="39" eb="41">
      <t>デンチ</t>
    </rPh>
    <rPh sb="41" eb="43">
      <t>カイハツ</t>
    </rPh>
    <phoneticPr fontId="4"/>
  </si>
  <si>
    <t>エ-14</t>
  </si>
  <si>
    <t>レーザや電子ビームなどの発生に利用されるパレスパワー電源開発。各種プラズマの計測、制御についての解析および新しいプラスマ源、その応用</t>
    <rPh sb="4" eb="6">
      <t>デンシ</t>
    </rPh>
    <rPh sb="12" eb="14">
      <t>ハッセイ</t>
    </rPh>
    <rPh sb="15" eb="17">
      <t>リヨウ</t>
    </rPh>
    <rPh sb="26" eb="28">
      <t>デンゲン</t>
    </rPh>
    <rPh sb="28" eb="30">
      <t>カイハツ</t>
    </rPh>
    <rPh sb="31" eb="33">
      <t>カクシュ</t>
    </rPh>
    <rPh sb="38" eb="40">
      <t>ケイソク</t>
    </rPh>
    <rPh sb="41" eb="43">
      <t>セイギョ</t>
    </rPh>
    <rPh sb="48" eb="50">
      <t>カイセキ</t>
    </rPh>
    <rPh sb="53" eb="54">
      <t>アタラ</t>
    </rPh>
    <rPh sb="60" eb="61">
      <t>ゲン</t>
    </rPh>
    <rPh sb="64" eb="66">
      <t>オウヨウ</t>
    </rPh>
    <phoneticPr fontId="4"/>
  </si>
  <si>
    <t>高機能高電圧パルスパワー電源</t>
  </si>
  <si>
    <t>エ-15</t>
  </si>
  <si>
    <t>地域バイオマス利用計画</t>
  </si>
  <si>
    <t>エ-18</t>
  </si>
  <si>
    <t>軽量化自動車</t>
  </si>
  <si>
    <t>エ-19</t>
  </si>
  <si>
    <t>水熱処理</t>
  </si>
  <si>
    <t>路網配置</t>
  </si>
  <si>
    <t>宇都宮</t>
  </si>
  <si>
    <t>微生物燃料電池</t>
  </si>
  <si>
    <t>再生可能エネルギー</t>
  </si>
  <si>
    <t>森林バイオマス収穫機械・システム</t>
  </si>
  <si>
    <t>森林バイオマスサプライチェーン</t>
  </si>
  <si>
    <t>エ-宇1</t>
  </si>
  <si>
    <t>佐藤剛史　教授</t>
  </si>
  <si>
    <t>水素製造</t>
  </si>
  <si>
    <t>高圧処理</t>
  </si>
  <si>
    <t>エ-宇2</t>
  </si>
  <si>
    <t>古澤 毅　教授</t>
  </si>
  <si>
    <t>CO2資源化</t>
  </si>
  <si>
    <t>水素エネルギーキャリア</t>
  </si>
  <si>
    <t>エ-宇3</t>
  </si>
  <si>
    <t>池口 厚男　教授</t>
  </si>
  <si>
    <t>エ-宇4</t>
  </si>
  <si>
    <t>有賀 一広　教授</t>
  </si>
  <si>
    <t>マイクロバブル</t>
  </si>
  <si>
    <t>プラズマ</t>
  </si>
  <si>
    <t>カーボンニュートラル，カーボンフリーな燃焼システムの開発・評価，バイオマス燃料やアンモニアの燃焼，排ガスの後処理，水素製造できるガスタービン開発研究</t>
    <rPh sb="19" eb="21">
      <t>ネンショウ</t>
    </rPh>
    <rPh sb="26" eb="28">
      <t>カイハツ</t>
    </rPh>
    <rPh sb="29" eb="31">
      <t>ヒョウカ</t>
    </rPh>
    <rPh sb="37" eb="39">
      <t>ネンリョウ</t>
    </rPh>
    <rPh sb="46" eb="48">
      <t>ネンショウ</t>
    </rPh>
    <rPh sb="49" eb="50">
      <t>ハイ</t>
    </rPh>
    <rPh sb="53" eb="56">
      <t>アトショリ</t>
    </rPh>
    <rPh sb="57" eb="59">
      <t>スイソ</t>
    </rPh>
    <rPh sb="59" eb="61">
      <t>セイゾウ</t>
    </rPh>
    <rPh sb="70" eb="72">
      <t>カイハツ</t>
    </rPh>
    <rPh sb="72" eb="74">
      <t>ケンキュウ</t>
    </rPh>
    <phoneticPr fontId="1"/>
  </si>
  <si>
    <t>燃焼関連技術</t>
    <rPh sb="0" eb="2">
      <t>ネンショウ</t>
    </rPh>
    <rPh sb="2" eb="4">
      <t>カンレン</t>
    </rPh>
    <rPh sb="4" eb="6">
      <t>ギジュツ</t>
    </rPh>
    <phoneticPr fontId="1"/>
  </si>
  <si>
    <t>熱・流体・伝熱</t>
    <rPh sb="0" eb="1">
      <t>ネツ</t>
    </rPh>
    <rPh sb="2" eb="4">
      <t>リュウタイ</t>
    </rPh>
    <rPh sb="5" eb="7">
      <t>デンネツ</t>
    </rPh>
    <phoneticPr fontId="1"/>
  </si>
  <si>
    <t>排ガス後処理</t>
    <rPh sb="0" eb="1">
      <t>ハイ</t>
    </rPh>
    <rPh sb="3" eb="6">
      <t>アトショリ</t>
    </rPh>
    <phoneticPr fontId="1"/>
  </si>
  <si>
    <t>次世代モビリティ</t>
    <rPh sb="0" eb="3">
      <t>ジセダイ</t>
    </rPh>
    <phoneticPr fontId="7"/>
  </si>
  <si>
    <t>田中正志　准教授</t>
    <rPh sb="0" eb="2">
      <t>タナカ</t>
    </rPh>
    <rPh sb="5" eb="8">
      <t>ジュンキョウジュ</t>
    </rPh>
    <phoneticPr fontId="4"/>
  </si>
  <si>
    <t>高橋俊樹　准教授</t>
    <rPh sb="0" eb="2">
      <t>タカハシ</t>
    </rPh>
    <rPh sb="2" eb="4">
      <t>トシキ</t>
    </rPh>
    <rPh sb="5" eb="8">
      <t>ジュンキョウジュ</t>
    </rPh>
    <phoneticPr fontId="4"/>
  </si>
  <si>
    <t>石間経章　教授</t>
    <rPh sb="0" eb="2">
      <t>イシマ</t>
    </rPh>
    <rPh sb="2" eb="3">
      <t>ヘ</t>
    </rPh>
    <rPh sb="3" eb="4">
      <t>ショウ</t>
    </rPh>
    <rPh sb="5" eb="7">
      <t>キョウジュ</t>
    </rPh>
    <phoneticPr fontId="4"/>
  </si>
  <si>
    <t>山納 康　准教授</t>
    <rPh sb="0" eb="1">
      <t>ヤマ</t>
    </rPh>
    <rPh sb="1" eb="2">
      <t>ノウ</t>
    </rPh>
    <rPh sb="3" eb="4">
      <t>ヤスシ</t>
    </rPh>
    <rPh sb="5" eb="6">
      <t>ジュン</t>
    </rPh>
    <phoneticPr fontId="4"/>
  </si>
  <si>
    <t>電気化学エネルギーデバイス</t>
    <rPh sb="0" eb="4">
      <t>デンキカガク</t>
    </rPh>
    <phoneticPr fontId="7"/>
  </si>
  <si>
    <t>蓄電池</t>
    <rPh sb="0" eb="3">
      <t>チクデンチ</t>
    </rPh>
    <phoneticPr fontId="7"/>
  </si>
  <si>
    <t>全固体電池</t>
    <rPh sb="0" eb="5">
      <t>ゼンコタイデンチ</t>
    </rPh>
    <phoneticPr fontId="7"/>
  </si>
  <si>
    <t>森本英行　教授</t>
    <rPh sb="0" eb="1">
      <t>モリ</t>
    </rPh>
    <rPh sb="1" eb="2">
      <t>モト</t>
    </rPh>
    <rPh sb="2" eb="4">
      <t>ヒデユキ</t>
    </rPh>
    <rPh sb="5" eb="7">
      <t>キョウジュ</t>
    </rPh>
    <phoneticPr fontId="4"/>
  </si>
  <si>
    <t>・	アンモニア低温分解用膜反応器の開発
・	CO2メタン化反応用膜反応器の設計・開発
・	触媒内包カプセル型リアクターを用いた各種液相反応</t>
    <phoneticPr fontId="1"/>
  </si>
  <si>
    <t>エ-1</t>
  </si>
  <si>
    <t>西原宏史　教授</t>
  </si>
  <si>
    <t>水素酸化細菌の利用　ﾋﾄﾞﾛｹﾞﾅｰｾﾞの解析と利用</t>
  </si>
  <si>
    <t>水素酸化細菌</t>
  </si>
  <si>
    <t>水素酸化酵素(ﾋﾄﾞﾛｹﾞﾅｰｾﾞ)</t>
  </si>
  <si>
    <t>レーザ応用計測</t>
  </si>
  <si>
    <t>可視化</t>
  </si>
  <si>
    <t>流体運動</t>
  </si>
  <si>
    <t>茨城</t>
  </si>
  <si>
    <t>固体酸化物形燃料電池（SOFC）</t>
  </si>
  <si>
    <t>ガス化</t>
  </si>
  <si>
    <t>液化</t>
  </si>
  <si>
    <t>流動層</t>
  </si>
  <si>
    <t>前山 光明　教授</t>
  </si>
  <si>
    <t xml:space="preserve">大気圧放電プラズマ
</t>
  </si>
  <si>
    <t>化学的活性種</t>
  </si>
  <si>
    <t>古畑朋彦　教授</t>
  </si>
  <si>
    <t>ｺﾞﾝｻﾞﾚｽ ﾌｧﾝ　助教</t>
  </si>
  <si>
    <t>エネルギー，経済及び環境面 (3E) での新技術のアセスメント，エネルギー管理，エネルギー経済モデル</t>
  </si>
  <si>
    <t>電気自動車</t>
  </si>
  <si>
    <t>燃料電池自動車</t>
  </si>
  <si>
    <t>櫻井 浩　教授</t>
  </si>
  <si>
    <t>X線計測・評価技術</t>
  </si>
  <si>
    <t>X線計測</t>
  </si>
  <si>
    <t>医用工学</t>
  </si>
  <si>
    <t>Liイオン電池</t>
  </si>
  <si>
    <t>中川紳好　教授</t>
  </si>
  <si>
    <t>電極関連材料の評価　多孔質構造解析</t>
  </si>
  <si>
    <t>電気化学デバイス</t>
  </si>
  <si>
    <t>電極触媒</t>
  </si>
  <si>
    <t>多孔質構造</t>
  </si>
  <si>
    <t>天谷賢児　教授</t>
  </si>
  <si>
    <t>噴霧・微粒化</t>
  </si>
  <si>
    <t>高電圧、大電流</t>
  </si>
  <si>
    <t>真空、ヒューズ</t>
  </si>
  <si>
    <t>固体電解質の作製、電極材料の作製、電池材料の設計技術、電気化学特性の評価技術</t>
  </si>
  <si>
    <t>ﾌﾟﾗｽﾞﾏ磁気閉じ込め技術、ﾌﾟﾗｽﾞﾏﾉｼﾐｭﾚｰｼｮﾝ技術、熱核融合技術</t>
  </si>
  <si>
    <t>核融合</t>
  </si>
  <si>
    <t>電磁流体力学</t>
  </si>
  <si>
    <t>黒川秀樹　教授</t>
  </si>
  <si>
    <t>固体触媒</t>
  </si>
  <si>
    <t>担持金属触媒</t>
  </si>
  <si>
    <t>錯体固定化触媒</t>
  </si>
  <si>
    <t>記号</t>
    <rPh sb="0" eb="2">
      <t>キゴウ</t>
    </rPh>
    <phoneticPr fontId="4"/>
  </si>
  <si>
    <t>‐</t>
    <phoneticPr fontId="1"/>
  </si>
  <si>
    <t>No</t>
    <phoneticPr fontId="1"/>
  </si>
  <si>
    <t>番号</t>
    <rPh sb="0" eb="2">
      <t>バンゴウ</t>
    </rPh>
    <phoneticPr fontId="1"/>
  </si>
  <si>
    <t>エ</t>
    <phoneticPr fontId="1"/>
  </si>
  <si>
    <t>旧番号</t>
    <rPh sb="0" eb="1">
      <t>キュウ</t>
    </rPh>
    <rPh sb="1" eb="3">
      <t>バンゴウ</t>
    </rPh>
    <phoneticPr fontId="4"/>
  </si>
  <si>
    <t>流れの計測手法の開発と評価，流れの可視化，温度場の観察と計測および評価，熱・物質移動評価</t>
    <phoneticPr fontId="1"/>
  </si>
  <si>
    <t>固体酸化物形燃料電池発電ｼｽﾃﾑのｼﾐｭﾚｰｼｮﾝ、ﾘﾁｳﾑｲｵﾝ二次電池の電圧過渡応答</t>
    <phoneticPr fontId="1"/>
  </si>
  <si>
    <t>噴霧・微粒化技術、マクロバブル、レーザー計測、分光法による熱流体計測、次世代モビリティ</t>
    <phoneticPr fontId="1"/>
  </si>
  <si>
    <t>放電の発生によってお困りの方、特に真空中での絶縁方法や放電抑止法について相談にのります。各種の高電圧試験や絶縁性能を調べる試験、ヒューズ等の大電流の遮断試験の相談も受け付けます。本学には、高電圧・大電流の試験設備およびその専用試験室があります。AC・DC・インパルス高電圧試験システム（最大発生電圧は、AC:100kVrms, DC:200kV, 雷インパルス電圧:1000kV）が設置されており、各種高電圧試験を行うことが可能です。LC共振型大電流発生装置（低圧600Vまで100kArms, 高圧7200Vまで40kArms）により遮断試験を行うことができます。</t>
    <phoneticPr fontId="1"/>
  </si>
  <si>
    <t>☆新規研究要素：目的とする反応に応じたカスタム触媒の開発（水素化反応、脱水素反応、重合触媒など）製造プロセスに応じたカスタム触媒の開発。　
☆優位性：企業での研究歴もあり基礎研究だけでなく実用化触媒の開発も可能です。化学反応プロセスにも精通しています。</t>
    <phoneticPr fontId="1"/>
  </si>
  <si>
    <t>・	水熱反応を利用したバイオマス・重質油・廃棄物からの化学原料回収、二酸化炭素を利用した天然資源からの有用物質の抽出
・	高圧流体中での各種処理(合成反応、分解、ガス化、水素化、表面処理)
・	水電解を利用した水素製造や水素化反応</t>
    <phoneticPr fontId="1"/>
  </si>
  <si>
    <t>・畜産等の汚水を用いた微生物燃料電池の開発
・畜産における空中微生物の遺伝子・動態解析とエアロゾルセンサーの開発
・ICT（AI）を活用した家畜個体管理技術の開発
・地域バイオマス利用、再生可能エネルギー計画、LCAによる環境影響評価
・農作業時の熱負荷を緩和する着衣の作業者に及ぼす影響解明とファンデーションの開発</t>
    <phoneticPr fontId="1"/>
  </si>
  <si>
    <t>・木質資源の収穫技術
・木質バイオマスのエネルギー利用
・路網と作業システム・生産性とコスト分析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</si>
</sst>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11"/>
      <name val="ＭＳ Ｐ明朝"/>
      <family val="1"/>
      <charset val="128"/>
    </font>
    <font>
      <sz val="11"/>
      <name val="ＭＳ Ｐゴシック"/>
      <family val="3"/>
      <charset val="128"/>
    </font>
    <font>
      <sz val="10"/>
      <color theme="1"/>
      <name val="ＭＳ Ｐ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18">
    <xf numFmtId="0" fontId="0" fillId="0" borderId="0" xfId="0">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6" fillId="0" borderId="0" xfId="1" applyFont="1" applyFill="1" applyAlignment="1">
      <alignment vertical="top"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10" fillId="0" borderId="1" xfId="1" applyFont="1" applyFill="1" applyBorder="1" applyAlignment="1">
      <alignment horizontal="left" vertical="top" wrapText="1"/>
    </xf>
    <xf numFmtId="0" fontId="10" fillId="0" borderId="1" xfId="1" applyFont="1" applyBorder="1" applyAlignment="1">
      <alignment horizontal="left" vertical="top" wrapText="1"/>
    </xf>
    <xf numFmtId="0" fontId="6" fillId="2" borderId="1" xfId="1" applyFont="1" applyFill="1" applyBorder="1" applyAlignment="1">
      <alignment horizontal="left" vertical="top" wrapText="1"/>
    </xf>
    <xf numFmtId="0" fontId="5" fillId="2" borderId="1" xfId="1" applyFont="1" applyFill="1" applyBorder="1" applyAlignment="1">
      <alignment horizontal="center" vertical="center" wrapText="1"/>
    </xf>
    <xf numFmtId="0" fontId="6" fillId="0" borderId="1" xfId="2" applyFont="1" applyFill="1" applyBorder="1" applyAlignment="1">
      <alignment horizontal="left" vertical="top" wrapText="1"/>
    </xf>
    <xf numFmtId="0" fontId="11" fillId="0" borderId="1" xfId="1" applyFont="1" applyBorder="1" applyAlignment="1">
      <alignment vertical="top" wrapText="1"/>
    </xf>
    <xf numFmtId="0" fontId="11" fillId="0" borderId="1" xfId="1" applyFont="1" applyBorder="1" applyAlignment="1">
      <alignment horizontal="left" vertical="top"/>
    </xf>
    <xf numFmtId="0" fontId="6" fillId="0" borderId="1" xfId="1" applyFont="1" applyFill="1" applyBorder="1" applyAlignment="1">
      <alignment horizontal="left" vertical="top"/>
    </xf>
    <xf numFmtId="0" fontId="5" fillId="3"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6ECE-C0AA-4126-8975-EF468C77E524}">
  <sheetPr>
    <pageSetUpPr fitToPage="1"/>
  </sheetPr>
  <dimension ref="A1:K21"/>
  <sheetViews>
    <sheetView tabSelected="1" view="pageBreakPreview" topLeftCell="E1" zoomScale="115" zoomScaleNormal="100" zoomScaleSheetLayoutView="115" workbookViewId="0">
      <selection sqref="A1:D1048576"/>
    </sheetView>
  </sheetViews>
  <sheetFormatPr defaultColWidth="8.09765625" defaultRowHeight="13.2" x14ac:dyDescent="0.45"/>
  <cols>
    <col min="1" max="1" width="7.5" style="4" hidden="1" customWidth="1"/>
    <col min="2" max="2" width="5.59765625" style="4" hidden="1" customWidth="1"/>
    <col min="3" max="3" width="3.8984375" style="4" hidden="1" customWidth="1"/>
    <col min="4" max="4" width="5" style="4" hidden="1" customWidth="1"/>
    <col min="5" max="5" width="5.69921875" style="4" customWidth="1"/>
    <col min="6" max="6" width="12.69921875" style="6" customWidth="1"/>
    <col min="7" max="7" width="5.69921875" style="4" bestFit="1" customWidth="1"/>
    <col min="8" max="8" width="52.19921875" style="4" customWidth="1"/>
    <col min="9" max="11" width="11.69921875" style="4" customWidth="1"/>
    <col min="12" max="16384" width="8.09765625" style="5"/>
  </cols>
  <sheetData>
    <row r="1" spans="1:11" s="1" customFormat="1" ht="21.75" customHeight="1" x14ac:dyDescent="0.45">
      <c r="A1" s="7" t="s">
        <v>115</v>
      </c>
      <c r="B1" s="12" t="s">
        <v>110</v>
      </c>
      <c r="C1" s="12" t="s">
        <v>111</v>
      </c>
      <c r="D1" s="12" t="s">
        <v>112</v>
      </c>
      <c r="E1" s="17" t="s">
        <v>113</v>
      </c>
      <c r="F1" s="17" t="s">
        <v>0</v>
      </c>
      <c r="G1" s="17" t="s">
        <v>1</v>
      </c>
      <c r="H1" s="17" t="s">
        <v>2</v>
      </c>
      <c r="I1" s="17" t="s">
        <v>3</v>
      </c>
      <c r="J1" s="17" t="s">
        <v>4</v>
      </c>
      <c r="K1" s="17" t="s">
        <v>5</v>
      </c>
    </row>
    <row r="2" spans="1:11" s="3" customFormat="1" ht="24" x14ac:dyDescent="0.45">
      <c r="A2" s="8" t="s">
        <v>67</v>
      </c>
      <c r="B2" s="11" t="s">
        <v>114</v>
      </c>
      <c r="C2" s="12" t="s">
        <v>111</v>
      </c>
      <c r="D2" s="11">
        <v>1</v>
      </c>
      <c r="E2" s="8" t="str">
        <f>CONCATENATE(B2,C2,D2)</f>
        <v>エ‐1</v>
      </c>
      <c r="F2" s="8" t="s">
        <v>68</v>
      </c>
      <c r="G2" s="8" t="s">
        <v>6</v>
      </c>
      <c r="H2" s="8" t="s">
        <v>69</v>
      </c>
      <c r="I2" s="8" t="s">
        <v>70</v>
      </c>
      <c r="J2" s="8" t="s">
        <v>71</v>
      </c>
      <c r="K2" s="8" t="s">
        <v>9</v>
      </c>
    </row>
    <row r="3" spans="1:11" s="2" customFormat="1" ht="24" customHeight="1" x14ac:dyDescent="0.45">
      <c r="A3" s="8" t="s">
        <v>17</v>
      </c>
      <c r="B3" s="11" t="s">
        <v>114</v>
      </c>
      <c r="C3" s="12" t="s">
        <v>111</v>
      </c>
      <c r="D3" s="11">
        <v>2</v>
      </c>
      <c r="E3" s="8" t="str">
        <f t="shared" ref="E3:E21" si="0">CONCATENATE(B3,C3,D3)</f>
        <v>エ‐2</v>
      </c>
      <c r="F3" s="8" t="s">
        <v>60</v>
      </c>
      <c r="G3" s="8" t="s">
        <v>7</v>
      </c>
      <c r="H3" s="8" t="s">
        <v>116</v>
      </c>
      <c r="I3" s="8" t="s">
        <v>72</v>
      </c>
      <c r="J3" s="8" t="s">
        <v>73</v>
      </c>
      <c r="K3" s="8" t="s">
        <v>74</v>
      </c>
    </row>
    <row r="4" spans="1:11" s="2" customFormat="1" ht="36" x14ac:dyDescent="0.45">
      <c r="A4" s="8" t="s">
        <v>18</v>
      </c>
      <c r="B4" s="11" t="s">
        <v>114</v>
      </c>
      <c r="C4" s="12" t="s">
        <v>111</v>
      </c>
      <c r="D4" s="11">
        <v>3</v>
      </c>
      <c r="E4" s="8" t="str">
        <f t="shared" si="0"/>
        <v>エ‐3</v>
      </c>
      <c r="F4" s="8" t="s">
        <v>58</v>
      </c>
      <c r="G4" s="8" t="s">
        <v>75</v>
      </c>
      <c r="H4" s="8" t="s">
        <v>117</v>
      </c>
      <c r="I4" s="8" t="s">
        <v>76</v>
      </c>
      <c r="J4" s="8" t="s">
        <v>19</v>
      </c>
      <c r="K4" s="8" t="s">
        <v>20</v>
      </c>
    </row>
    <row r="5" spans="1:11" s="2" customFormat="1" ht="36" customHeight="1" x14ac:dyDescent="0.45">
      <c r="A5" s="8" t="s">
        <v>21</v>
      </c>
      <c r="B5" s="11" t="s">
        <v>114</v>
      </c>
      <c r="C5" s="12" t="s">
        <v>111</v>
      </c>
      <c r="D5" s="11">
        <v>4</v>
      </c>
      <c r="E5" s="8" t="str">
        <f t="shared" si="0"/>
        <v>エ‐4</v>
      </c>
      <c r="F5" s="8" t="s">
        <v>22</v>
      </c>
      <c r="G5" s="8" t="s">
        <v>7</v>
      </c>
      <c r="H5" s="8" t="s">
        <v>23</v>
      </c>
      <c r="I5" s="8" t="s">
        <v>77</v>
      </c>
      <c r="J5" s="8" t="s">
        <v>78</v>
      </c>
      <c r="K5" s="8" t="s">
        <v>79</v>
      </c>
    </row>
    <row r="6" spans="1:11" s="2" customFormat="1" ht="39" customHeight="1" x14ac:dyDescent="0.45">
      <c r="A6" s="8" t="s">
        <v>24</v>
      </c>
      <c r="B6" s="11" t="s">
        <v>114</v>
      </c>
      <c r="C6" s="12" t="s">
        <v>111</v>
      </c>
      <c r="D6" s="11">
        <v>5</v>
      </c>
      <c r="E6" s="8" t="str">
        <f t="shared" si="0"/>
        <v>エ‐5</v>
      </c>
      <c r="F6" s="8" t="s">
        <v>80</v>
      </c>
      <c r="G6" s="8" t="s">
        <v>8</v>
      </c>
      <c r="H6" s="8" t="s">
        <v>25</v>
      </c>
      <c r="I6" s="8" t="s">
        <v>81</v>
      </c>
      <c r="J6" s="8" t="s">
        <v>82</v>
      </c>
      <c r="K6" s="8" t="s">
        <v>26</v>
      </c>
    </row>
    <row r="7" spans="1:11" s="2" customFormat="1" ht="38.25" customHeight="1" x14ac:dyDescent="0.45">
      <c r="A7" s="8" t="s">
        <v>27</v>
      </c>
      <c r="B7" s="11" t="s">
        <v>114</v>
      </c>
      <c r="C7" s="12" t="s">
        <v>111</v>
      </c>
      <c r="D7" s="11">
        <v>6</v>
      </c>
      <c r="E7" s="8" t="str">
        <f t="shared" si="0"/>
        <v>エ‐6</v>
      </c>
      <c r="F7" s="8" t="s">
        <v>83</v>
      </c>
      <c r="G7" s="8" t="s">
        <v>7</v>
      </c>
      <c r="H7" s="8" t="s">
        <v>53</v>
      </c>
      <c r="I7" s="8" t="s">
        <v>54</v>
      </c>
      <c r="J7" s="8" t="s">
        <v>55</v>
      </c>
      <c r="K7" s="8" t="s">
        <v>56</v>
      </c>
    </row>
    <row r="8" spans="1:11" s="2" customFormat="1" ht="29.4" customHeight="1" x14ac:dyDescent="0.45">
      <c r="A8" s="8" t="s">
        <v>29</v>
      </c>
      <c r="B8" s="11" t="s">
        <v>114</v>
      </c>
      <c r="C8" s="12" t="s">
        <v>111</v>
      </c>
      <c r="D8" s="11">
        <v>7</v>
      </c>
      <c r="E8" s="8" t="str">
        <f t="shared" si="0"/>
        <v>エ‐7</v>
      </c>
      <c r="F8" s="8" t="s">
        <v>84</v>
      </c>
      <c r="G8" s="8" t="s">
        <v>7</v>
      </c>
      <c r="H8" s="8" t="s">
        <v>85</v>
      </c>
      <c r="I8" s="8" t="s">
        <v>86</v>
      </c>
      <c r="J8" s="8" t="s">
        <v>87</v>
      </c>
      <c r="K8" s="8" t="s">
        <v>30</v>
      </c>
    </row>
    <row r="9" spans="1:11" s="2" customFormat="1" ht="18.75" customHeight="1" x14ac:dyDescent="0.45">
      <c r="A9" s="8" t="s">
        <v>31</v>
      </c>
      <c r="B9" s="11" t="s">
        <v>114</v>
      </c>
      <c r="C9" s="12" t="s">
        <v>111</v>
      </c>
      <c r="D9" s="11">
        <v>8</v>
      </c>
      <c r="E9" s="8" t="str">
        <f t="shared" si="0"/>
        <v>エ‐8</v>
      </c>
      <c r="F9" s="8" t="s">
        <v>88</v>
      </c>
      <c r="G9" s="9" t="s">
        <v>7</v>
      </c>
      <c r="H9" s="9" t="s">
        <v>89</v>
      </c>
      <c r="I9" s="9" t="s">
        <v>90</v>
      </c>
      <c r="J9" s="9" t="s">
        <v>91</v>
      </c>
      <c r="K9" s="9" t="s">
        <v>92</v>
      </c>
    </row>
    <row r="10" spans="1:11" s="2" customFormat="1" ht="24" x14ac:dyDescent="0.45">
      <c r="A10" s="8" t="s">
        <v>10</v>
      </c>
      <c r="B10" s="11" t="s">
        <v>114</v>
      </c>
      <c r="C10" s="12" t="s">
        <v>111</v>
      </c>
      <c r="D10" s="11">
        <v>9</v>
      </c>
      <c r="E10" s="8" t="str">
        <f t="shared" si="0"/>
        <v>エ‐9</v>
      </c>
      <c r="F10" s="8" t="s">
        <v>93</v>
      </c>
      <c r="G10" s="8" t="s">
        <v>7</v>
      </c>
      <c r="H10" s="8" t="s">
        <v>94</v>
      </c>
      <c r="I10" s="8" t="s">
        <v>95</v>
      </c>
      <c r="J10" s="8" t="s">
        <v>96</v>
      </c>
      <c r="K10" s="8" t="s">
        <v>97</v>
      </c>
    </row>
    <row r="11" spans="1:11" s="2" customFormat="1" ht="24" customHeight="1" x14ac:dyDescent="0.45">
      <c r="A11" s="8" t="s">
        <v>11</v>
      </c>
      <c r="B11" s="11" t="s">
        <v>114</v>
      </c>
      <c r="C11" s="12" t="s">
        <v>111</v>
      </c>
      <c r="D11" s="11">
        <v>10</v>
      </c>
      <c r="E11" s="8" t="str">
        <f t="shared" si="0"/>
        <v>エ‐10</v>
      </c>
      <c r="F11" s="13" t="s">
        <v>98</v>
      </c>
      <c r="G11" s="13" t="s">
        <v>7</v>
      </c>
      <c r="H11" s="8" t="s">
        <v>118</v>
      </c>
      <c r="I11" s="8" t="s">
        <v>99</v>
      </c>
      <c r="J11" s="8" t="s">
        <v>51</v>
      </c>
      <c r="K11" s="8" t="s">
        <v>57</v>
      </c>
    </row>
    <row r="12" spans="1:11" s="2" customFormat="1" ht="108" x14ac:dyDescent="0.45">
      <c r="A12" s="8" t="s">
        <v>12</v>
      </c>
      <c r="B12" s="11" t="s">
        <v>114</v>
      </c>
      <c r="C12" s="12" t="s">
        <v>111</v>
      </c>
      <c r="D12" s="11">
        <v>11</v>
      </c>
      <c r="E12" s="8" t="str">
        <f t="shared" si="0"/>
        <v>エ‐11</v>
      </c>
      <c r="F12" s="8" t="s">
        <v>61</v>
      </c>
      <c r="G12" s="8" t="s">
        <v>8</v>
      </c>
      <c r="H12" s="8" t="s">
        <v>119</v>
      </c>
      <c r="I12" s="8" t="s">
        <v>100</v>
      </c>
      <c r="J12" s="8" t="s">
        <v>13</v>
      </c>
      <c r="K12" s="8" t="s">
        <v>101</v>
      </c>
    </row>
    <row r="13" spans="1:11" s="2" customFormat="1" ht="24" x14ac:dyDescent="0.45">
      <c r="A13" s="8" t="s">
        <v>14</v>
      </c>
      <c r="B13" s="11" t="s">
        <v>114</v>
      </c>
      <c r="C13" s="12" t="s">
        <v>111</v>
      </c>
      <c r="D13" s="11">
        <v>12</v>
      </c>
      <c r="E13" s="8" t="str">
        <f t="shared" si="0"/>
        <v>エ‐12</v>
      </c>
      <c r="F13" s="8" t="s">
        <v>65</v>
      </c>
      <c r="G13" s="8" t="s">
        <v>7</v>
      </c>
      <c r="H13" s="8" t="s">
        <v>102</v>
      </c>
      <c r="I13" s="8" t="s">
        <v>62</v>
      </c>
      <c r="J13" s="8" t="s">
        <v>63</v>
      </c>
      <c r="K13" s="8" t="s">
        <v>64</v>
      </c>
    </row>
    <row r="14" spans="1:11" s="2" customFormat="1" ht="24" x14ac:dyDescent="0.45">
      <c r="A14" s="8" t="s">
        <v>15</v>
      </c>
      <c r="B14" s="11" t="s">
        <v>114</v>
      </c>
      <c r="C14" s="12" t="s">
        <v>111</v>
      </c>
      <c r="D14" s="11">
        <v>13</v>
      </c>
      <c r="E14" s="8" t="str">
        <f t="shared" si="0"/>
        <v>エ‐13</v>
      </c>
      <c r="F14" s="9" t="s">
        <v>59</v>
      </c>
      <c r="G14" s="8" t="s">
        <v>7</v>
      </c>
      <c r="H14" s="9" t="s">
        <v>103</v>
      </c>
      <c r="I14" s="10" t="s">
        <v>104</v>
      </c>
      <c r="J14" s="9" t="s">
        <v>52</v>
      </c>
      <c r="K14" s="10" t="s">
        <v>105</v>
      </c>
    </row>
    <row r="15" spans="1:11" s="2" customFormat="1" ht="59.25" customHeight="1" x14ac:dyDescent="0.45">
      <c r="A15" s="8" t="s">
        <v>16</v>
      </c>
      <c r="B15" s="11" t="s">
        <v>114</v>
      </c>
      <c r="C15" s="12" t="s">
        <v>111</v>
      </c>
      <c r="D15" s="11">
        <v>14</v>
      </c>
      <c r="E15" s="8" t="str">
        <f t="shared" si="0"/>
        <v>エ‐14</v>
      </c>
      <c r="F15" s="8" t="s">
        <v>106</v>
      </c>
      <c r="G15" s="8" t="s">
        <v>8</v>
      </c>
      <c r="H15" s="8" t="s">
        <v>120</v>
      </c>
      <c r="I15" s="8" t="s">
        <v>107</v>
      </c>
      <c r="J15" s="8" t="s">
        <v>108</v>
      </c>
      <c r="K15" s="8" t="s">
        <v>109</v>
      </c>
    </row>
    <row r="16" spans="1:11" s="2" customFormat="1" ht="60" x14ac:dyDescent="0.45">
      <c r="A16" s="8" t="s">
        <v>39</v>
      </c>
      <c r="B16" s="11" t="s">
        <v>114</v>
      </c>
      <c r="C16" s="12" t="s">
        <v>111</v>
      </c>
      <c r="D16" s="11">
        <v>15</v>
      </c>
      <c r="E16" s="8" t="str">
        <f t="shared" si="0"/>
        <v>エ‐15</v>
      </c>
      <c r="F16" s="14" t="s">
        <v>40</v>
      </c>
      <c r="G16" s="8" t="s">
        <v>34</v>
      </c>
      <c r="H16" s="8" t="s">
        <v>121</v>
      </c>
      <c r="I16" s="8" t="s">
        <v>41</v>
      </c>
      <c r="J16" s="8" t="s">
        <v>42</v>
      </c>
      <c r="K16" s="15" t="s">
        <v>32</v>
      </c>
    </row>
    <row r="17" spans="1:11" s="2" customFormat="1" ht="39.75" customHeight="1" x14ac:dyDescent="0.45">
      <c r="A17" s="8" t="s">
        <v>43</v>
      </c>
      <c r="B17" s="11" t="s">
        <v>114</v>
      </c>
      <c r="C17" s="12" t="s">
        <v>111</v>
      </c>
      <c r="D17" s="11">
        <v>16</v>
      </c>
      <c r="E17" s="8" t="str">
        <f t="shared" si="0"/>
        <v>エ‐16</v>
      </c>
      <c r="F17" s="8" t="s">
        <v>44</v>
      </c>
      <c r="G17" s="8" t="s">
        <v>34</v>
      </c>
      <c r="H17" s="8" t="s">
        <v>66</v>
      </c>
      <c r="I17" s="8" t="s">
        <v>45</v>
      </c>
      <c r="J17" s="8" t="s">
        <v>36</v>
      </c>
      <c r="K17" s="8" t="s">
        <v>46</v>
      </c>
    </row>
    <row r="18" spans="1:11" s="2" customFormat="1" ht="95.25" customHeight="1" x14ac:dyDescent="0.45">
      <c r="A18" s="8" t="s">
        <v>47</v>
      </c>
      <c r="B18" s="11" t="s">
        <v>114</v>
      </c>
      <c r="C18" s="12" t="s">
        <v>111</v>
      </c>
      <c r="D18" s="11">
        <v>17</v>
      </c>
      <c r="E18" s="8" t="str">
        <f t="shared" si="0"/>
        <v>エ‐17</v>
      </c>
      <c r="F18" s="8" t="s">
        <v>48</v>
      </c>
      <c r="G18" s="8" t="s">
        <v>34</v>
      </c>
      <c r="H18" s="8" t="s">
        <v>122</v>
      </c>
      <c r="I18" s="8" t="s">
        <v>35</v>
      </c>
      <c r="J18" s="8" t="s">
        <v>36</v>
      </c>
      <c r="K18" s="8" t="s">
        <v>28</v>
      </c>
    </row>
    <row r="19" spans="1:11" s="2" customFormat="1" ht="39.75" customHeight="1" x14ac:dyDescent="0.45">
      <c r="A19" s="8" t="s">
        <v>49</v>
      </c>
      <c r="B19" s="11" t="s">
        <v>114</v>
      </c>
      <c r="C19" s="12" t="s">
        <v>111</v>
      </c>
      <c r="D19" s="11">
        <v>18</v>
      </c>
      <c r="E19" s="8" t="str">
        <f t="shared" si="0"/>
        <v>エ‐18</v>
      </c>
      <c r="F19" s="8" t="s">
        <v>50</v>
      </c>
      <c r="G19" s="8" t="s">
        <v>34</v>
      </c>
      <c r="H19" s="8" t="s">
        <v>123</v>
      </c>
      <c r="I19" s="8" t="s">
        <v>37</v>
      </c>
      <c r="J19" s="8" t="s">
        <v>38</v>
      </c>
      <c r="K19" s="8" t="s">
        <v>33</v>
      </c>
    </row>
    <row r="20" spans="1:11" s="2" customFormat="1" ht="12" x14ac:dyDescent="0.45">
      <c r="A20" s="8"/>
      <c r="B20" s="11" t="s">
        <v>114</v>
      </c>
      <c r="C20" s="12" t="s">
        <v>111</v>
      </c>
      <c r="D20" s="11">
        <v>19</v>
      </c>
      <c r="E20" s="8" t="str">
        <f t="shared" si="0"/>
        <v>エ‐19</v>
      </c>
      <c r="F20" s="8"/>
      <c r="G20" s="16"/>
      <c r="H20" s="8"/>
      <c r="I20" s="8"/>
      <c r="J20" s="8"/>
      <c r="K20" s="8"/>
    </row>
    <row r="21" spans="1:11" s="2" customFormat="1" ht="12" x14ac:dyDescent="0.45">
      <c r="A21" s="8"/>
      <c r="B21" s="11" t="s">
        <v>114</v>
      </c>
      <c r="C21" s="12" t="s">
        <v>111</v>
      </c>
      <c r="D21" s="11">
        <v>20</v>
      </c>
      <c r="E21" s="8" t="str">
        <f t="shared" si="0"/>
        <v>エ‐20</v>
      </c>
      <c r="F21" s="8"/>
      <c r="G21" s="8"/>
      <c r="H21" s="8"/>
      <c r="I21" s="8"/>
      <c r="J21" s="8"/>
      <c r="K21" s="8"/>
    </row>
  </sheetData>
  <autoFilter ref="A1:K21" xr:uid="{00000000-0001-0000-0100-000000000000}">
    <sortState xmlns:xlrd2="http://schemas.microsoft.com/office/spreadsheetml/2017/richdata2" ref="A2:K21">
      <sortCondition sortBy="cellColor" ref="F1:F17" dxfId="0"/>
    </sortState>
  </autoFilter>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エネルギー</vt:lpstr>
      <vt:lpstr>エネルギー!Print_Area</vt:lpstr>
      <vt:lpstr>エネルギー!Print_Titles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2024-08-30T02:45:05Z</dcterms:modified>
</cp:coreProperties>
</file>